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vinKaufman\Downloads\"/>
    </mc:Choice>
  </mc:AlternateContent>
  <xr:revisionPtr revIDLastSave="0" documentId="8_{F6C4820F-9E7F-4704-A5BD-CF3435B1294E}" xr6:coauthVersionLast="47" xr6:coauthVersionMax="47" xr10:uidLastSave="{00000000-0000-0000-0000-000000000000}"/>
  <bookViews>
    <workbookView xWindow="28680" yWindow="-120" windowWidth="29040" windowHeight="15720" xr2:uid="{E6B910AE-D8A7-43B8-B340-B6E4D86FB4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" l="1"/>
  <c r="K37" i="1"/>
  <c r="J37" i="1"/>
  <c r="I37" i="1"/>
  <c r="H37" i="1"/>
  <c r="G37" i="1"/>
  <c r="F37" i="1"/>
  <c r="E37" i="1"/>
  <c r="D37" i="1"/>
  <c r="C37" i="1"/>
  <c r="B37" i="1"/>
  <c r="L37" i="1" s="1"/>
  <c r="L35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<sst xmlns="http://schemas.openxmlformats.org/spreadsheetml/2006/main" count="38" uniqueCount="38">
  <si>
    <t xml:space="preserve">Revenue Effect, Billions </t>
  </si>
  <si>
    <t>2025 - 2034</t>
  </si>
  <si>
    <t xml:space="preserve">Individual and Estate Provisions </t>
  </si>
  <si>
    <r>
      <t>Lower rates and wider thresholds on certain brackets</t>
    </r>
    <r>
      <rPr>
        <sz val="11"/>
        <color rgb="FF000000"/>
        <rFont val="Aptos Narrow"/>
      </rPr>
      <t> </t>
    </r>
  </si>
  <si>
    <t>Inflation adjustments for lower rates and wider thresholds on certain brackets (omitting the top bracket)</t>
  </si>
  <si>
    <t>AMT exemption and exemption threshold changes </t>
  </si>
  <si>
    <t>Larger standard deduction </t>
  </si>
  <si>
    <t xml:space="preserve">Temporary expansion to the standard deduction (2025-2028) and inflation adjustments for the standard deduction </t>
  </si>
  <si>
    <t>No personal exemptions </t>
  </si>
  <si>
    <t>Permanence for TCJA child tax credit and other dependent tax credit expansion</t>
  </si>
  <si>
    <t xml:space="preserve">Temporary expansion of the base child tax credit amount to $2,500 (2025-2028) and permanent inflation adjustments </t>
  </si>
  <si>
    <t>$30,000 Cap on State and Local Tax Deductions</t>
  </si>
  <si>
    <t xml:space="preserve">Phase down $30,000 SALT cap to $10,000 at a 20% rate when income exceeds $400,000 </t>
  </si>
  <si>
    <t>Disallow SALT deduction cap workarounds for certain income</t>
  </si>
  <si>
    <t>Other limitations on itemized deductions and Pease limitation repeal </t>
  </si>
  <si>
    <t xml:space="preserve">Section 199A pass-through deduction permanence at 23% deduction rate </t>
  </si>
  <si>
    <t>Limit the value of itemized deductions to 35 percent</t>
  </si>
  <si>
    <t>Provide an above the line deduction for tipped income with limits for highly compensated employees from 2025-2028</t>
  </si>
  <si>
    <t>Provide an above the line deduction for auto loan interest, capped at $10,000, phased down when income exceeds $100,000 (single) and $200,000 (joint) from 2025-2028</t>
  </si>
  <si>
    <t>Provide a $4,000 deduction for seniors (itemizers and non-itemizers) phased down at a 4% rate when incoem exceeds $75,000 (single) and $150,000 (joint) from 2025-2028</t>
  </si>
  <si>
    <t>Exemption for overtime income (premium portion) with limits for highly compensated employees (2025-2028)</t>
  </si>
  <si>
    <t>Make existing estate tax thresholds permanent and raise the estate tax exemption to $15 million (single) and $30 million (joint), indexed for inflation starting in 2026</t>
  </si>
  <si>
    <t xml:space="preserve">Business Provisions </t>
  </si>
  <si>
    <t>Implement aggregation rules for 162(m) highly compensated employee deduction limits</t>
  </si>
  <si>
    <t>Make permanent and establish changes to the limitation on excess business losses of noncorporate taxpayers</t>
  </si>
  <si>
    <t xml:space="preserve">Designate a 1% floor on corporate charitable deductions </t>
  </si>
  <si>
    <t>Temporary domestic R&amp;D expensing  for property placed in service after 12/31/24 and before 12/31/28</t>
  </si>
  <si>
    <t>Temporary bonus depreciation for property placed in service after 1/19/25 and before 12/31/28</t>
  </si>
  <si>
    <t>Temporary switch interest limit to 30% of EBITDA after 12/31/24 through 12/31/28</t>
  </si>
  <si>
    <t>100% first year bonus for qualifying structures under construction before 1/1/2029 and placed in service before 1/1/2034</t>
  </si>
  <si>
    <t>Retain current policy rate for global intangible low taxed income</t>
  </si>
  <si>
    <t>Retain current policy rate for foreign derived intangible income</t>
  </si>
  <si>
    <t xml:space="preserve">Retain current policy rate for the base erosion and anti-abuse tax </t>
  </si>
  <si>
    <t xml:space="preserve">Repeal or reform Inflation Reduction Act green energy credits </t>
  </si>
  <si>
    <t xml:space="preserve">Items Scored by the Joint Committee on Taxation </t>
  </si>
  <si>
    <t>Total Conventional Revenue Effect (Before Interest Costs)</t>
  </si>
  <si>
    <t>Total Dynamic Revenue Effect (Before Interest Costs)</t>
  </si>
  <si>
    <t>Source: Tax Foundation General Equilibrium Model, May 2025.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</si>
</sst>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ptos Narrow"/>
    </font>
    <font>
      <u/>
      <sz val="12"/>
      <color rgb="FF000000"/>
      <name val="Aptos Narrow"/>
    </font>
    <font>
      <sz val="11"/>
      <color rgb="FF000000"/>
      <name val="Aptos Narrow"/>
    </font>
    <font>
      <u/>
      <sz val="11"/>
      <color theme="1"/>
      <name val="Aptos Narrow"/>
      <family val="2"/>
      <scheme val="minor"/>
    </font>
    <font>
      <sz val="12"/>
      <name val="Apto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74D4-BA5A-429B-B40F-A4EE7A961FC6}">
  <dimension ref="A1:L40"/>
  <sheetViews>
    <sheetView tabSelected="1" workbookViewId="0">
      <selection activeCell="O4" sqref="O4"/>
    </sheetView>
  </sheetViews>
  <sheetFormatPr defaultRowHeight="15" x14ac:dyDescent="0.25"/>
  <sheetData>
    <row r="1" spans="1:12" ht="15.75" x14ac:dyDescent="0.25">
      <c r="A1" s="1" t="s">
        <v>0</v>
      </c>
      <c r="B1" s="2">
        <v>2025</v>
      </c>
      <c r="C1" s="2">
        <v>2026</v>
      </c>
      <c r="D1" s="2">
        <v>2027</v>
      </c>
      <c r="E1" s="2">
        <v>2028</v>
      </c>
      <c r="F1" s="2">
        <v>2029</v>
      </c>
      <c r="G1" s="2">
        <v>2030</v>
      </c>
      <c r="H1" s="2">
        <v>2031</v>
      </c>
      <c r="I1" s="2">
        <v>2032</v>
      </c>
      <c r="J1" s="2">
        <v>2033</v>
      </c>
      <c r="K1" s="2">
        <v>2034</v>
      </c>
      <c r="L1" s="3" t="s">
        <v>1</v>
      </c>
    </row>
    <row r="2" spans="1:12" ht="15.75" x14ac:dyDescent="0.2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2" ht="120" x14ac:dyDescent="0.25">
      <c r="A3" s="5" t="s">
        <v>3</v>
      </c>
      <c r="B3" s="6">
        <v>0</v>
      </c>
      <c r="C3" s="6">
        <v>-246.59</v>
      </c>
      <c r="D3" s="6">
        <v>-272.05</v>
      </c>
      <c r="E3" s="6">
        <v>-282.45999999999998</v>
      </c>
      <c r="F3" s="6">
        <v>-292.47000000000003</v>
      </c>
      <c r="G3" s="6">
        <v>-304.36</v>
      </c>
      <c r="H3" s="6">
        <v>-317</v>
      </c>
      <c r="I3" s="6">
        <v>-330.7</v>
      </c>
      <c r="J3" s="6">
        <v>-345.32</v>
      </c>
      <c r="K3" s="6">
        <v>-362.03</v>
      </c>
      <c r="L3" s="7">
        <f t="shared" ref="L3:L21" si="0">SUM(B3:K3)</f>
        <v>-2752.9799999999996</v>
      </c>
    </row>
    <row r="4" spans="1:12" ht="210" x14ac:dyDescent="0.25">
      <c r="A4" s="5" t="s">
        <v>4</v>
      </c>
      <c r="B4" s="6">
        <v>0</v>
      </c>
      <c r="C4" s="6">
        <v>-2.39</v>
      </c>
      <c r="D4" s="6">
        <v>-2.59</v>
      </c>
      <c r="E4" s="6">
        <v>-2.84</v>
      </c>
      <c r="F4" s="6">
        <v>-2.84</v>
      </c>
      <c r="G4" s="6">
        <v>-2.94</v>
      </c>
      <c r="H4" s="6">
        <v>-3.05</v>
      </c>
      <c r="I4" s="6">
        <v>-3.22</v>
      </c>
      <c r="J4" s="6">
        <v>-3.3</v>
      </c>
      <c r="K4" s="6">
        <v>-3.59</v>
      </c>
      <c r="L4" s="7">
        <f t="shared" si="0"/>
        <v>-26.759999999999998</v>
      </c>
    </row>
    <row r="5" spans="1:12" ht="120" x14ac:dyDescent="0.25">
      <c r="A5" s="5" t="s">
        <v>5</v>
      </c>
      <c r="B5" s="6">
        <v>0</v>
      </c>
      <c r="C5" s="6">
        <v>-105.62</v>
      </c>
      <c r="D5" s="6">
        <v>-115.79</v>
      </c>
      <c r="E5" s="6">
        <v>-119.28</v>
      </c>
      <c r="F5" s="6">
        <v>-122.46</v>
      </c>
      <c r="G5" s="6">
        <v>-126.18</v>
      </c>
      <c r="H5" s="6">
        <v>-130.33000000000001</v>
      </c>
      <c r="I5" s="6">
        <v>-136.37</v>
      </c>
      <c r="J5" s="6">
        <v>-133.25</v>
      </c>
      <c r="K5" s="6">
        <v>-137.53</v>
      </c>
      <c r="L5" s="7">
        <f t="shared" si="0"/>
        <v>-1126.8100000000002</v>
      </c>
    </row>
    <row r="6" spans="1:12" ht="60" x14ac:dyDescent="0.25">
      <c r="A6" s="5" t="s">
        <v>6</v>
      </c>
      <c r="B6" s="6">
        <v>0</v>
      </c>
      <c r="C6" s="6">
        <v>-114.08</v>
      </c>
      <c r="D6" s="6">
        <v>-125.09</v>
      </c>
      <c r="E6" s="6">
        <v>-128.91999999999999</v>
      </c>
      <c r="F6" s="6">
        <v>-132.55000000000001</v>
      </c>
      <c r="G6" s="6">
        <v>-136.35</v>
      </c>
      <c r="H6" s="6">
        <v>-141.21</v>
      </c>
      <c r="I6" s="6">
        <v>-145.82</v>
      </c>
      <c r="J6" s="6">
        <v>-149.02000000000001</v>
      </c>
      <c r="K6" s="6">
        <v>-154.94</v>
      </c>
      <c r="L6" s="7">
        <f t="shared" si="0"/>
        <v>-1227.98</v>
      </c>
    </row>
    <row r="7" spans="1:12" ht="240" x14ac:dyDescent="0.25">
      <c r="A7" s="8" t="s">
        <v>7</v>
      </c>
      <c r="B7" s="6">
        <v>-24.43</v>
      </c>
      <c r="C7" s="6">
        <v>-19.43</v>
      </c>
      <c r="D7" s="6">
        <v>-21.09</v>
      </c>
      <c r="E7" s="6">
        <v>-21.04</v>
      </c>
      <c r="F7" s="6">
        <v>-1.69</v>
      </c>
      <c r="G7" s="6">
        <v>-1.72</v>
      </c>
      <c r="H7" s="6">
        <v>-1.74</v>
      </c>
      <c r="I7" s="6">
        <v>-1.73</v>
      </c>
      <c r="J7" s="6">
        <v>-2.0499999999999998</v>
      </c>
      <c r="K7" s="6">
        <v>-2.0099999999999998</v>
      </c>
      <c r="L7" s="7">
        <f t="shared" si="0"/>
        <v>-96.93</v>
      </c>
    </row>
    <row r="8" spans="1:12" ht="60" x14ac:dyDescent="0.25">
      <c r="A8" s="8" t="s">
        <v>8</v>
      </c>
      <c r="B8" s="6">
        <v>0</v>
      </c>
      <c r="C8" s="6">
        <v>187.86</v>
      </c>
      <c r="D8" s="6">
        <v>203.85</v>
      </c>
      <c r="E8" s="6">
        <v>208.37</v>
      </c>
      <c r="F8" s="6">
        <v>217.34</v>
      </c>
      <c r="G8" s="6">
        <v>222.3</v>
      </c>
      <c r="H8" s="6">
        <v>227.13</v>
      </c>
      <c r="I8" s="6">
        <v>232.52</v>
      </c>
      <c r="J8" s="6">
        <v>237.34</v>
      </c>
      <c r="K8" s="6">
        <v>243.95</v>
      </c>
      <c r="L8" s="7">
        <f t="shared" si="0"/>
        <v>1980.6599999999999</v>
      </c>
    </row>
    <row r="9" spans="1:12" ht="180" x14ac:dyDescent="0.25">
      <c r="A9" s="8" t="s">
        <v>9</v>
      </c>
      <c r="B9" s="6">
        <v>0</v>
      </c>
      <c r="C9" s="6">
        <v>-82.29</v>
      </c>
      <c r="D9" s="6">
        <v>-85.95</v>
      </c>
      <c r="E9" s="6">
        <v>-86.42</v>
      </c>
      <c r="F9" s="6">
        <v>-86.42</v>
      </c>
      <c r="G9" s="6">
        <v>-86.47</v>
      </c>
      <c r="H9" s="6">
        <v>-86.79</v>
      </c>
      <c r="I9" s="6">
        <v>-86.92</v>
      </c>
      <c r="J9" s="6">
        <v>-86.72</v>
      </c>
      <c r="K9" s="6">
        <v>-87.07</v>
      </c>
      <c r="L9" s="7">
        <f t="shared" si="0"/>
        <v>-775.05</v>
      </c>
    </row>
    <row r="10" spans="1:12" ht="255" x14ac:dyDescent="0.25">
      <c r="A10" s="8" t="s">
        <v>10</v>
      </c>
      <c r="B10" s="6">
        <v>-20.96</v>
      </c>
      <c r="C10" s="6">
        <v>-23.55</v>
      </c>
      <c r="D10" s="6">
        <v>-24.51</v>
      </c>
      <c r="E10" s="6">
        <v>-7.48</v>
      </c>
      <c r="F10" s="6">
        <v>-10.42</v>
      </c>
      <c r="G10" s="6">
        <v>-13.2</v>
      </c>
      <c r="H10" s="6">
        <v>-15.36</v>
      </c>
      <c r="I10" s="6">
        <v>-15.6</v>
      </c>
      <c r="J10" s="6">
        <v>-18.27</v>
      </c>
      <c r="K10" s="6">
        <v>-21.05</v>
      </c>
      <c r="L10" s="7">
        <f t="shared" si="0"/>
        <v>-170.40000000000003</v>
      </c>
    </row>
    <row r="11" spans="1:12" ht="90" x14ac:dyDescent="0.25">
      <c r="A11" s="8" t="s">
        <v>11</v>
      </c>
      <c r="B11" s="6">
        <v>0</v>
      </c>
      <c r="C11" s="6">
        <v>52.38</v>
      </c>
      <c r="D11" s="6">
        <v>58.62</v>
      </c>
      <c r="E11" s="6">
        <v>61.31</v>
      </c>
      <c r="F11" s="6">
        <v>64.67</v>
      </c>
      <c r="G11" s="6">
        <v>67.349999999999994</v>
      </c>
      <c r="H11" s="6">
        <v>69.61</v>
      </c>
      <c r="I11" s="6">
        <v>72.02</v>
      </c>
      <c r="J11" s="6">
        <v>77.12</v>
      </c>
      <c r="K11" s="6">
        <v>80.31</v>
      </c>
      <c r="L11" s="7">
        <f t="shared" si="0"/>
        <v>603.3900000000001</v>
      </c>
    </row>
    <row r="12" spans="1:12" ht="180" x14ac:dyDescent="0.25">
      <c r="A12" s="8" t="s">
        <v>12</v>
      </c>
      <c r="B12" s="6">
        <v>0</v>
      </c>
      <c r="C12" s="6">
        <v>10.45</v>
      </c>
      <c r="D12" s="6">
        <v>11.63</v>
      </c>
      <c r="E12" s="6">
        <v>12.21</v>
      </c>
      <c r="F12" s="6">
        <v>13.45</v>
      </c>
      <c r="G12" s="6">
        <v>14.03</v>
      </c>
      <c r="H12" s="6">
        <v>14.61</v>
      </c>
      <c r="I12" s="6">
        <v>15.32</v>
      </c>
      <c r="J12" s="6">
        <v>15.04</v>
      </c>
      <c r="K12" s="6">
        <v>15.35</v>
      </c>
      <c r="L12" s="7">
        <f t="shared" si="0"/>
        <v>122.08999999999997</v>
      </c>
    </row>
    <row r="13" spans="1:12" ht="120" x14ac:dyDescent="0.25">
      <c r="A13" s="8" t="s">
        <v>13</v>
      </c>
      <c r="B13" s="6">
        <v>0</v>
      </c>
      <c r="C13" s="6">
        <v>7.48</v>
      </c>
      <c r="D13" s="6">
        <v>8.25</v>
      </c>
      <c r="E13" s="6">
        <v>8.5500000000000007</v>
      </c>
      <c r="F13" s="6">
        <v>8.91</v>
      </c>
      <c r="G13" s="6">
        <v>9.16</v>
      </c>
      <c r="H13" s="6">
        <v>9.31</v>
      </c>
      <c r="I13" s="6">
        <v>9.39</v>
      </c>
      <c r="J13" s="6">
        <v>10.09</v>
      </c>
      <c r="K13" s="6">
        <v>10.38</v>
      </c>
      <c r="L13" s="7">
        <f t="shared" si="0"/>
        <v>81.52</v>
      </c>
    </row>
    <row r="14" spans="1:12" ht="135" x14ac:dyDescent="0.25">
      <c r="A14" s="8" t="s">
        <v>14</v>
      </c>
      <c r="B14" s="6">
        <v>0</v>
      </c>
      <c r="C14" s="6">
        <v>12.790000000000001</v>
      </c>
      <c r="D14" s="6">
        <v>14.83</v>
      </c>
      <c r="E14" s="6">
        <v>16.03</v>
      </c>
      <c r="F14" s="6">
        <v>17.950000000000003</v>
      </c>
      <c r="G14" s="6">
        <v>19.060000000000002</v>
      </c>
      <c r="H14" s="6">
        <v>20.020000000000003</v>
      </c>
      <c r="I14" s="6">
        <v>21.08</v>
      </c>
      <c r="J14" s="6">
        <v>21.86</v>
      </c>
      <c r="K14" s="6">
        <v>22.950000000000003</v>
      </c>
      <c r="L14" s="7">
        <f t="shared" si="0"/>
        <v>166.57</v>
      </c>
    </row>
    <row r="15" spans="1:12" ht="165" x14ac:dyDescent="0.25">
      <c r="A15" s="8" t="s">
        <v>15</v>
      </c>
      <c r="B15" s="6">
        <v>0</v>
      </c>
      <c r="C15" s="6">
        <v>-68.52</v>
      </c>
      <c r="D15" s="6">
        <v>-74.349999999999994</v>
      </c>
      <c r="E15" s="6">
        <v>-76.67</v>
      </c>
      <c r="F15" s="6">
        <v>-78.73</v>
      </c>
      <c r="G15" s="6">
        <v>-81.290000000000006</v>
      </c>
      <c r="H15" s="6">
        <v>-84.73</v>
      </c>
      <c r="I15" s="6">
        <v>-88.19</v>
      </c>
      <c r="J15" s="6">
        <v>-86.42</v>
      </c>
      <c r="K15" s="6">
        <v>-91.1</v>
      </c>
      <c r="L15" s="7">
        <f t="shared" si="0"/>
        <v>-730</v>
      </c>
    </row>
    <row r="16" spans="1:12" ht="90" x14ac:dyDescent="0.25">
      <c r="A16" s="5" t="s">
        <v>16</v>
      </c>
      <c r="B16" s="6">
        <v>0</v>
      </c>
      <c r="C16" s="6">
        <v>1.39</v>
      </c>
      <c r="D16" s="6">
        <v>1.45</v>
      </c>
      <c r="E16" s="6">
        <v>1.42</v>
      </c>
      <c r="F16" s="6">
        <v>1.4</v>
      </c>
      <c r="G16" s="6">
        <v>1.36</v>
      </c>
      <c r="H16" s="6">
        <v>1.34</v>
      </c>
      <c r="I16" s="6">
        <v>1.33</v>
      </c>
      <c r="J16" s="6">
        <v>1.38</v>
      </c>
      <c r="K16" s="6">
        <v>1.38</v>
      </c>
      <c r="L16" s="7">
        <f t="shared" si="0"/>
        <v>12.45</v>
      </c>
    </row>
    <row r="17" spans="1:12" ht="240" x14ac:dyDescent="0.25">
      <c r="A17" s="5" t="s">
        <v>17</v>
      </c>
      <c r="B17" s="6">
        <v>-7.8</v>
      </c>
      <c r="C17" s="6">
        <v>-8.6999999999999993</v>
      </c>
      <c r="D17" s="6">
        <v>-9.1</v>
      </c>
      <c r="E17" s="6">
        <v>-9.5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7">
        <f t="shared" si="0"/>
        <v>-35.1</v>
      </c>
    </row>
    <row r="18" spans="1:12" ht="360" x14ac:dyDescent="0.25">
      <c r="A18" s="5" t="s">
        <v>18</v>
      </c>
      <c r="B18" s="6">
        <v>-15.8195704831128</v>
      </c>
      <c r="C18" s="6">
        <v>-16.3664698468056</v>
      </c>
      <c r="D18" s="6">
        <v>-16.9322761027131</v>
      </c>
      <c r="E18" s="6">
        <v>-17.517642882192199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7">
        <f t="shared" si="0"/>
        <v>-66.635959314823708</v>
      </c>
    </row>
    <row r="19" spans="1:12" ht="345" x14ac:dyDescent="0.25">
      <c r="A19" s="5" t="s">
        <v>19</v>
      </c>
      <c r="B19" s="6">
        <v>-22.83</v>
      </c>
      <c r="C19" s="6">
        <v>-23.19</v>
      </c>
      <c r="D19" s="6">
        <v>-24.15</v>
      </c>
      <c r="E19" s="6">
        <v>-24.3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7">
        <f t="shared" si="0"/>
        <v>-94.469999999999985</v>
      </c>
    </row>
    <row r="20" spans="1:12" ht="225" x14ac:dyDescent="0.25">
      <c r="A20" s="9" t="s">
        <v>20</v>
      </c>
      <c r="B20" s="6">
        <v>-35.82</v>
      </c>
      <c r="C20" s="6">
        <v>-36.47</v>
      </c>
      <c r="D20" s="6">
        <v>-39.65</v>
      </c>
      <c r="E20" s="6">
        <v>-40.729999999999997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7">
        <f t="shared" si="0"/>
        <v>-152.66999999999999</v>
      </c>
    </row>
    <row r="21" spans="1:12" ht="345" x14ac:dyDescent="0.25">
      <c r="A21" s="5" t="s">
        <v>21</v>
      </c>
      <c r="B21" s="6">
        <v>0</v>
      </c>
      <c r="C21" s="6">
        <v>-17.7</v>
      </c>
      <c r="D21" s="6">
        <v>-24.9</v>
      </c>
      <c r="E21" s="6">
        <v>-25.8</v>
      </c>
      <c r="F21" s="6">
        <v>-26.4</v>
      </c>
      <c r="G21" s="6">
        <v>-27.4</v>
      </c>
      <c r="H21" s="6">
        <v>-28.8</v>
      </c>
      <c r="I21" s="6">
        <v>-30.6</v>
      </c>
      <c r="J21" s="6">
        <v>-32.5</v>
      </c>
      <c r="K21" s="6">
        <v>-34.700000000000003</v>
      </c>
      <c r="L21" s="7">
        <f t="shared" si="0"/>
        <v>-248.8</v>
      </c>
    </row>
    <row r="22" spans="1:12" ht="45" x14ac:dyDescent="0.25">
      <c r="A22" s="10" t="s">
        <v>22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7"/>
    </row>
    <row r="23" spans="1:12" ht="195" x14ac:dyDescent="0.25">
      <c r="A23" s="5" t="s">
        <v>23</v>
      </c>
      <c r="B23" s="6">
        <v>0</v>
      </c>
      <c r="C23" s="6">
        <v>1.1200000000000001</v>
      </c>
      <c r="D23" s="6">
        <v>1.21</v>
      </c>
      <c r="E23" s="6">
        <v>1.3</v>
      </c>
      <c r="F23" s="6">
        <v>1.4</v>
      </c>
      <c r="G23" s="6">
        <v>1.51</v>
      </c>
      <c r="H23" s="6">
        <v>1.62</v>
      </c>
      <c r="I23" s="6">
        <v>1.72</v>
      </c>
      <c r="J23" s="6">
        <v>1.81</v>
      </c>
      <c r="K23" s="6">
        <v>1.94</v>
      </c>
      <c r="L23" s="7">
        <f t="shared" ref="L23:L33" si="1">SUM(B23:K23)</f>
        <v>13.63</v>
      </c>
    </row>
    <row r="24" spans="1:12" ht="225" x14ac:dyDescent="0.25">
      <c r="A24" s="5" t="s">
        <v>24</v>
      </c>
      <c r="B24" s="6">
        <v>0</v>
      </c>
      <c r="C24" s="6">
        <v>0.95750000000000002</v>
      </c>
      <c r="D24" s="6">
        <v>1.39425</v>
      </c>
      <c r="E24" s="6">
        <v>2.0169999999999999</v>
      </c>
      <c r="F24" s="6">
        <v>4.74925</v>
      </c>
      <c r="G24" s="6">
        <v>5.3834999999999997</v>
      </c>
      <c r="H24" s="6">
        <v>3.7237499999999999</v>
      </c>
      <c r="I24" s="6">
        <v>3.2094999999999998</v>
      </c>
      <c r="J24" s="6">
        <v>2.8674999999999997</v>
      </c>
      <c r="K24" s="6">
        <v>2.6822499999999998</v>
      </c>
      <c r="L24" s="7">
        <f t="shared" si="1"/>
        <v>26.984499999999997</v>
      </c>
    </row>
    <row r="25" spans="1:12" ht="135" x14ac:dyDescent="0.25">
      <c r="A25" s="5" t="s">
        <v>25</v>
      </c>
      <c r="B25" s="6">
        <v>0</v>
      </c>
      <c r="C25" s="6">
        <v>0.87</v>
      </c>
      <c r="D25" s="6">
        <v>0.9</v>
      </c>
      <c r="E25" s="6">
        <v>0.71</v>
      </c>
      <c r="F25" s="6">
        <v>0.69</v>
      </c>
      <c r="G25" s="6">
        <v>0.76</v>
      </c>
      <c r="H25" s="6">
        <v>0.81</v>
      </c>
      <c r="I25" s="6">
        <v>0.88</v>
      </c>
      <c r="J25" s="6">
        <v>0.96</v>
      </c>
      <c r="K25" s="6">
        <v>0.72</v>
      </c>
      <c r="L25" s="7">
        <f t="shared" si="1"/>
        <v>7.3</v>
      </c>
    </row>
    <row r="26" spans="1:12" ht="210" x14ac:dyDescent="0.25">
      <c r="A26" s="5" t="s">
        <v>26</v>
      </c>
      <c r="B26" s="6">
        <v>-50.282399999999996</v>
      </c>
      <c r="C26" s="6">
        <v>-34.582799999999999</v>
      </c>
      <c r="D26" s="6">
        <v>-24.393599999999999</v>
      </c>
      <c r="E26" s="6">
        <v>-15.464399999999999</v>
      </c>
      <c r="F26" s="6">
        <v>-8.19</v>
      </c>
      <c r="G26" s="6">
        <v>54.734399999999994</v>
      </c>
      <c r="H26" s="6">
        <v>35.800799999999995</v>
      </c>
      <c r="I26" s="6">
        <v>24.082799999999999</v>
      </c>
      <c r="J26" s="6">
        <v>13.532399999999999</v>
      </c>
      <c r="K26" s="6">
        <v>4.4771999999999998</v>
      </c>
      <c r="L26" s="7">
        <f t="shared" si="1"/>
        <v>-0.2856000000000023</v>
      </c>
    </row>
    <row r="27" spans="1:12" ht="180" x14ac:dyDescent="0.25">
      <c r="A27" s="5" t="s">
        <v>27</v>
      </c>
      <c r="B27" s="6">
        <v>-51.45</v>
      </c>
      <c r="C27" s="6">
        <v>-57.38</v>
      </c>
      <c r="D27" s="6">
        <v>-61.37</v>
      </c>
      <c r="E27" s="6">
        <v>-41.65</v>
      </c>
      <c r="F27" s="6">
        <v>-31.48</v>
      </c>
      <c r="G27" s="6">
        <v>76.34</v>
      </c>
      <c r="H27" s="6">
        <v>57.03</v>
      </c>
      <c r="I27" s="6">
        <v>42.74</v>
      </c>
      <c r="J27" s="6">
        <v>28.01</v>
      </c>
      <c r="K27" s="6">
        <v>17.89</v>
      </c>
      <c r="L27" s="7">
        <f t="shared" si="1"/>
        <v>-21.319999999999993</v>
      </c>
    </row>
    <row r="28" spans="1:12" ht="150" x14ac:dyDescent="0.25">
      <c r="A28" s="5" t="s">
        <v>28</v>
      </c>
      <c r="B28" s="6">
        <v>-3.4298473011363635</v>
      </c>
      <c r="C28" s="6">
        <v>-3.794960078354106</v>
      </c>
      <c r="D28" s="6">
        <v>-3.7285759370417888</v>
      </c>
      <c r="E28" s="6">
        <v>-3.3634631598240468</v>
      </c>
      <c r="F28" s="6">
        <v>-3.6732558192815246</v>
      </c>
      <c r="G28" s="6">
        <v>-2.2128047104105573E-2</v>
      </c>
      <c r="H28" s="6">
        <v>-3.3192070656158354E-2</v>
      </c>
      <c r="I28" s="6">
        <v>0</v>
      </c>
      <c r="J28" s="6">
        <v>0</v>
      </c>
      <c r="K28" s="6">
        <v>-1.1064023552052786E-2</v>
      </c>
      <c r="L28" s="7">
        <f t="shared" si="1"/>
        <v>-18.056486436950145</v>
      </c>
    </row>
    <row r="29" spans="1:12" ht="255" x14ac:dyDescent="0.25">
      <c r="A29" s="5" t="s">
        <v>29</v>
      </c>
      <c r="B29" s="6">
        <v>-10.95</v>
      </c>
      <c r="C29" s="6">
        <v>-10.63</v>
      </c>
      <c r="D29" s="6">
        <v>-10.46</v>
      </c>
      <c r="E29" s="6">
        <v>-9.32</v>
      </c>
      <c r="F29" s="6">
        <v>1.07</v>
      </c>
      <c r="G29" s="6">
        <v>1.1200000000000001</v>
      </c>
      <c r="H29" s="6">
        <v>1.1200000000000001</v>
      </c>
      <c r="I29" s="6">
        <v>1.1299999999999999</v>
      </c>
      <c r="J29" s="6">
        <v>1.07</v>
      </c>
      <c r="K29" s="6">
        <v>1.1200000000000001</v>
      </c>
      <c r="L29" s="7">
        <f t="shared" si="1"/>
        <v>-34.730000000000004</v>
      </c>
    </row>
    <row r="30" spans="1:12" ht="135" x14ac:dyDescent="0.25">
      <c r="A30" s="5" t="s">
        <v>30</v>
      </c>
      <c r="B30" s="6">
        <v>0</v>
      </c>
      <c r="C30" s="6">
        <v>-3.64</v>
      </c>
      <c r="D30" s="6">
        <v>-4.3600000000000003</v>
      </c>
      <c r="E30" s="6">
        <v>-2.4300000000000002</v>
      </c>
      <c r="F30" s="6">
        <v>-2.86</v>
      </c>
      <c r="G30" s="6">
        <v>-3.43</v>
      </c>
      <c r="H30" s="6">
        <v>-3.3</v>
      </c>
      <c r="I30" s="6">
        <v>-4.33</v>
      </c>
      <c r="J30" s="6">
        <v>-4.6399999999999997</v>
      </c>
      <c r="K30" s="6">
        <v>-2.44</v>
      </c>
      <c r="L30" s="7">
        <f t="shared" si="1"/>
        <v>-31.430000000000003</v>
      </c>
    </row>
    <row r="31" spans="1:12" ht="120" x14ac:dyDescent="0.25">
      <c r="A31" s="5" t="s">
        <v>31</v>
      </c>
      <c r="B31" s="6">
        <v>0</v>
      </c>
      <c r="C31" s="6">
        <v>-8.1300000000000008</v>
      </c>
      <c r="D31" s="6">
        <v>-8.27</v>
      </c>
      <c r="E31" s="6">
        <v>-8.2899999999999991</v>
      </c>
      <c r="F31" s="6">
        <v>-8.32</v>
      </c>
      <c r="G31" s="6">
        <v>-8.51</v>
      </c>
      <c r="H31" s="6">
        <v>-8.8000000000000007</v>
      </c>
      <c r="I31" s="6">
        <v>-9.1300000000000008</v>
      </c>
      <c r="J31" s="6">
        <v>-9.39</v>
      </c>
      <c r="K31" s="6">
        <v>-9.6999999999999993</v>
      </c>
      <c r="L31" s="7">
        <f t="shared" si="1"/>
        <v>-78.540000000000006</v>
      </c>
    </row>
    <row r="32" spans="1:12" ht="135" x14ac:dyDescent="0.25">
      <c r="A32" s="5" t="s">
        <v>32</v>
      </c>
      <c r="B32" s="6">
        <v>0</v>
      </c>
      <c r="C32" s="6">
        <v>-10.93</v>
      </c>
      <c r="D32" s="6">
        <v>-11.21</v>
      </c>
      <c r="E32" s="6">
        <v>-10.8</v>
      </c>
      <c r="F32" s="6">
        <v>-11.28</v>
      </c>
      <c r="G32" s="6">
        <v>-10.96</v>
      </c>
      <c r="H32" s="6">
        <v>-12.21</v>
      </c>
      <c r="I32" s="6">
        <v>-13.08</v>
      </c>
      <c r="J32" s="6">
        <v>-13.69</v>
      </c>
      <c r="K32" s="6">
        <v>-13.21</v>
      </c>
      <c r="L32" s="7">
        <f t="shared" si="1"/>
        <v>-107.37</v>
      </c>
    </row>
    <row r="33" spans="1:12" ht="120" x14ac:dyDescent="0.25">
      <c r="A33" s="5" t="s">
        <v>33</v>
      </c>
      <c r="B33" s="6">
        <v>0</v>
      </c>
      <c r="C33" s="6">
        <v>35.869999999999997</v>
      </c>
      <c r="D33" s="6">
        <v>41.73</v>
      </c>
      <c r="E33" s="6">
        <v>44.64</v>
      </c>
      <c r="F33" s="6">
        <v>50.19</v>
      </c>
      <c r="G33" s="6">
        <v>62.21</v>
      </c>
      <c r="H33" s="6">
        <v>67.14</v>
      </c>
      <c r="I33" s="6">
        <v>80.94</v>
      </c>
      <c r="J33" s="6">
        <v>50.84</v>
      </c>
      <c r="K33" s="6">
        <v>53.89</v>
      </c>
      <c r="L33" s="7">
        <f t="shared" si="1"/>
        <v>487.45000000000005</v>
      </c>
    </row>
    <row r="34" spans="1:12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7"/>
    </row>
    <row r="35" spans="1:12" ht="105" x14ac:dyDescent="0.25">
      <c r="A35" s="10" t="s">
        <v>34</v>
      </c>
      <c r="B35" s="7">
        <v>-1.2757499999999999</v>
      </c>
      <c r="C35" s="7">
        <v>8.1817499999999992</v>
      </c>
      <c r="D35" s="7">
        <v>26.430250000000001</v>
      </c>
      <c r="E35" s="7">
        <v>31.546250000000001</v>
      </c>
      <c r="F35" s="7">
        <v>33.097499999999997</v>
      </c>
      <c r="G35" s="7">
        <v>28.908000000000001</v>
      </c>
      <c r="H35" s="7">
        <v>21.866</v>
      </c>
      <c r="I35" s="7">
        <v>15.071249999999999</v>
      </c>
      <c r="J35" s="7">
        <v>15.92</v>
      </c>
      <c r="K35" s="7">
        <v>37.496250000000003</v>
      </c>
      <c r="L35" s="7">
        <f>SUM(B35:K35)</f>
        <v>217.24149999999997</v>
      </c>
    </row>
    <row r="36" spans="1:12" x14ac:dyDescent="0.25">
      <c r="A36" s="5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7"/>
    </row>
    <row r="37" spans="1:12" ht="120" x14ac:dyDescent="0.25">
      <c r="A37" s="5" t="s">
        <v>35</v>
      </c>
      <c r="B37" s="7">
        <f t="shared" ref="B37:K37" si="2">SUM(B3:B35)</f>
        <v>-245.04756778424914</v>
      </c>
      <c r="C37" s="7">
        <f t="shared" si="2"/>
        <v>-574.63497992515954</v>
      </c>
      <c r="D37" s="7">
        <f t="shared" si="2"/>
        <v>-589.64995203975491</v>
      </c>
      <c r="E37" s="7">
        <f t="shared" si="2"/>
        <v>-546.17225604201599</v>
      </c>
      <c r="F37" s="7">
        <f t="shared" si="2"/>
        <v>-404.86650581928154</v>
      </c>
      <c r="G37" s="7">
        <f t="shared" si="2"/>
        <v>-238.60622804710408</v>
      </c>
      <c r="H37" s="7">
        <f t="shared" si="2"/>
        <v>-302.22264207065632</v>
      </c>
      <c r="I37" s="7">
        <f t="shared" si="2"/>
        <v>-344.25645000000009</v>
      </c>
      <c r="J37" s="7">
        <f t="shared" si="2"/>
        <v>-406.73009999999994</v>
      </c>
      <c r="K37" s="7">
        <f t="shared" si="2"/>
        <v>-424.84536402355195</v>
      </c>
      <c r="L37" s="7">
        <f>SUM(B37:K37)</f>
        <v>-4077.0320457517737</v>
      </c>
    </row>
    <row r="38" spans="1:12" ht="105" x14ac:dyDescent="0.25">
      <c r="A38" s="5" t="s">
        <v>36</v>
      </c>
      <c r="B38" s="7">
        <v>-229.32756778424917</v>
      </c>
      <c r="C38" s="7">
        <v>-496.97325823215971</v>
      </c>
      <c r="D38" s="7">
        <v>-488.10773867975479</v>
      </c>
      <c r="E38" s="7">
        <v>-429.32355816181621</v>
      </c>
      <c r="F38" s="7">
        <v>-296.24008035088139</v>
      </c>
      <c r="G38" s="7">
        <v>-170.08303077510408</v>
      </c>
      <c r="H38" s="7">
        <v>-231.47870358765613</v>
      </c>
      <c r="I38" s="7">
        <v>-273.46328323500001</v>
      </c>
      <c r="J38" s="7">
        <v>-339.40291392479998</v>
      </c>
      <c r="K38" s="7">
        <v>-350.3746031455521</v>
      </c>
      <c r="L38" s="7">
        <f>SUM(B38:K38)</f>
        <v>-3304.7747378769732</v>
      </c>
    </row>
    <row r="39" spans="1:12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7"/>
    </row>
    <row r="40" spans="1:12" ht="15.75" x14ac:dyDescent="0.25">
      <c r="A40" s="12" t="s">
        <v>37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Kaufman</dc:creator>
  <cp:lastModifiedBy>Kevin Kaufman</cp:lastModifiedBy>
  <dcterms:created xsi:type="dcterms:W3CDTF">2025-05-14T20:45:43Z</dcterms:created>
  <dcterms:modified xsi:type="dcterms:W3CDTF">2025-05-14T20:46:04Z</dcterms:modified>
</cp:coreProperties>
</file>