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Kaufman\Dropbox (Tax Foundation)\PC\Downloads\"/>
    </mc:Choice>
  </mc:AlternateContent>
  <xr:revisionPtr revIDLastSave="0" documentId="8_{71668FDF-DBEB-4031-9018-AB13E419E187}" xr6:coauthVersionLast="47" xr6:coauthVersionMax="47" xr10:uidLastSave="{00000000-0000-0000-0000-000000000000}"/>
  <bookViews>
    <workbookView xWindow="-120" yWindow="-120" windowWidth="29040" windowHeight="15840" xr2:uid="{4561F059-F82F-4677-BE08-239F57F335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D24" i="1"/>
  <c r="B23" i="1"/>
  <c r="B22" i="1"/>
  <c r="B21" i="1"/>
  <c r="B20" i="1"/>
  <c r="B19" i="1"/>
  <c r="C18" i="1"/>
  <c r="B17" i="1"/>
  <c r="B16" i="1"/>
  <c r="B15" i="1"/>
  <c r="B14" i="1"/>
  <c r="B13" i="1"/>
  <c r="B12" i="1"/>
  <c r="B11" i="1"/>
  <c r="B10" i="1"/>
  <c r="B9" i="1"/>
  <c r="C8" i="1"/>
  <c r="B7" i="1"/>
  <c r="B6" i="1"/>
  <c r="B5" i="1"/>
  <c r="B4" i="1"/>
  <c r="C3" i="1"/>
  <c r="C24" i="1" l="1"/>
  <c r="B24" i="1"/>
</calcChain>
</file>

<file path=xl/sharedStrings.xml><?xml version="1.0" encoding="utf-8"?>
<sst xmlns="http://schemas.openxmlformats.org/spreadsheetml/2006/main" count="29" uniqueCount="29">
  <si>
    <t>Carbon Tax Rate - Euros</t>
  </si>
  <si>
    <t>Carbon Tax Rate - US-Dollars</t>
  </si>
  <si>
    <t>Share of Jurisdiction's Greenhouse Gas Emissions Covered (2018)</t>
  </si>
  <si>
    <t>Year of Implementation</t>
  </si>
  <si>
    <t>Austria (AT)</t>
  </si>
  <si>
    <t xml:space="preserve">Denmark (DK) </t>
  </si>
  <si>
    <t xml:space="preserve">Estonia (EE) </t>
  </si>
  <si>
    <t xml:space="preserve">Finland (FI) </t>
  </si>
  <si>
    <t xml:space="preserve">France (FR) </t>
  </si>
  <si>
    <t>Germany (DE)</t>
  </si>
  <si>
    <t xml:space="preserve">Iceland (IS) </t>
  </si>
  <si>
    <t xml:space="preserve">Ireland (IE) </t>
  </si>
  <si>
    <t xml:space="preserve">Latvia (LV) </t>
  </si>
  <si>
    <t>Liechtenstein (LI)</t>
  </si>
  <si>
    <t>Luxembourg (LU)</t>
  </si>
  <si>
    <t>Netherlands (NL)</t>
  </si>
  <si>
    <t xml:space="preserve">Norway (NO) </t>
  </si>
  <si>
    <t xml:space="preserve">Poland (PL) </t>
  </si>
  <si>
    <t xml:space="preserve">Portugal (PT) </t>
  </si>
  <si>
    <t xml:space="preserve">Slovenia (SI) </t>
  </si>
  <si>
    <t xml:space="preserve">Spain (ES) </t>
  </si>
  <si>
    <t xml:space="preserve">Sweden (SE) </t>
  </si>
  <si>
    <t xml:space="preserve">Switzerland (CH) </t>
  </si>
  <si>
    <t xml:space="preserve">Ukraine (UA) </t>
  </si>
  <si>
    <t xml:space="preserve">United Kingdom (GB) </t>
  </si>
  <si>
    <t>EU ETS (for comparison)</t>
  </si>
  <si>
    <t>Carbon Tax Rates, Share of Covered Greenhouse Gas Emissions, and Year of Implementation in European Countries (As of March 31, 2023)</t>
  </si>
  <si>
    <t>Notes:
(a) Portugal ties its carbon tax rate to the previous year’s EU ETS allowances price.
(b) The ETS price displayed is provided for reference only and subject to daily changes. Real-time and historical carbon price data can be tracked using financial information tools provided by relevant exchange platforms.
The carbon tax rates were converted using the EUR-USD currency conversion rate as of August 31, 2023 (USD 1 = EUR 0.9186).</t>
  </si>
  <si>
    <t>Sources: The World Bank, “Carbon Pricing Dashboard,” last updated Mar. 31, 2023, https:// carbonpricingdashboard.worldbank.org/map_data; Financial Administration, Republic of Slovenia – Environmental Taxes, retrieved Aug.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</si>
</sst>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4" fillId="0" borderId="0" xfId="0" applyNumberFormat="1" applyFont="1"/>
    <xf numFmtId="44" fontId="4" fillId="0" borderId="0" xfId="1" applyFont="1"/>
    <xf numFmtId="9" fontId="3" fillId="0" borderId="0" xfId="2" applyFont="1"/>
    <xf numFmtId="0" fontId="3" fillId="0" borderId="0" xfId="0" applyFont="1"/>
    <xf numFmtId="44" fontId="4" fillId="0" borderId="0" xfId="1" applyFont="1" applyFill="1"/>
    <xf numFmtId="9" fontId="3" fillId="0" borderId="0" xfId="2" applyFont="1" applyFill="1"/>
    <xf numFmtId="0" fontId="5" fillId="0" borderId="0" xfId="0" applyFont="1"/>
    <xf numFmtId="164" fontId="5" fillId="0" borderId="0" xfId="1" applyNumberFormat="1" applyFont="1"/>
    <xf numFmtId="44" fontId="5" fillId="0" borderId="0" xfId="1" applyFont="1"/>
    <xf numFmtId="9" fontId="6" fillId="0" borderId="0" xfId="2" applyFont="1"/>
    <xf numFmtId="0" fontId="6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88F9-F044-479D-9391-506E1FCCC4B5}">
  <dimension ref="A1:E27"/>
  <sheetViews>
    <sheetView tabSelected="1" workbookViewId="0">
      <selection activeCell="H10" sqref="H10"/>
    </sheetView>
  </sheetViews>
  <sheetFormatPr defaultRowHeight="15" x14ac:dyDescent="0.25"/>
  <sheetData>
    <row r="1" spans="1:5" ht="51.75" customHeight="1" x14ac:dyDescent="0.25">
      <c r="A1" s="15" t="s">
        <v>26</v>
      </c>
      <c r="B1" s="15"/>
      <c r="C1" s="15"/>
      <c r="D1" s="15"/>
      <c r="E1" s="15"/>
    </row>
    <row r="2" spans="1:5" ht="135" x14ac:dyDescent="0.25">
      <c r="A2" s="17"/>
      <c r="B2" s="17" t="s">
        <v>0</v>
      </c>
      <c r="C2" s="17" t="s">
        <v>1</v>
      </c>
      <c r="D2" s="17" t="s">
        <v>2</v>
      </c>
      <c r="E2" s="17" t="s">
        <v>3</v>
      </c>
    </row>
    <row r="3" spans="1:5" x14ac:dyDescent="0.25">
      <c r="A3" s="1" t="s">
        <v>4</v>
      </c>
      <c r="B3" s="2">
        <v>32.5</v>
      </c>
      <c r="C3" s="3">
        <f>B3/0.9186</f>
        <v>35.379925974308733</v>
      </c>
      <c r="D3" s="4">
        <v>0.40300000000000002</v>
      </c>
      <c r="E3" s="5">
        <v>2022</v>
      </c>
    </row>
    <row r="4" spans="1:5" x14ac:dyDescent="0.25">
      <c r="A4" s="1" t="s">
        <v>5</v>
      </c>
      <c r="B4" s="2">
        <f>C4*0.9186</f>
        <v>24.369213921648001</v>
      </c>
      <c r="C4" s="3">
        <v>26.52864568</v>
      </c>
      <c r="D4" s="4">
        <v>0.35</v>
      </c>
      <c r="E4" s="5">
        <v>1992</v>
      </c>
    </row>
    <row r="5" spans="1:5" x14ac:dyDescent="0.25">
      <c r="A5" s="1" t="s">
        <v>6</v>
      </c>
      <c r="B5" s="2">
        <f>C5*0.9186</f>
        <v>1.9979549999999997</v>
      </c>
      <c r="C5" s="6">
        <v>2.1749999999999998</v>
      </c>
      <c r="D5" s="7">
        <v>0.06</v>
      </c>
      <c r="E5" s="5">
        <v>2000</v>
      </c>
    </row>
    <row r="6" spans="1:5" x14ac:dyDescent="0.25">
      <c r="A6" s="1" t="s">
        <v>7</v>
      </c>
      <c r="B6" s="2">
        <f>C6*0.9186</f>
        <v>76.921267499999999</v>
      </c>
      <c r="C6" s="3">
        <v>83.737499999999997</v>
      </c>
      <c r="D6" s="4">
        <v>0.36</v>
      </c>
      <c r="E6" s="5">
        <v>1990</v>
      </c>
    </row>
    <row r="7" spans="1:5" x14ac:dyDescent="0.25">
      <c r="A7" s="1" t="s">
        <v>8</v>
      </c>
      <c r="B7" s="2">
        <f>C7*0.9186</f>
        <v>44.554396499999996</v>
      </c>
      <c r="C7" s="3">
        <v>48.502499999999998</v>
      </c>
      <c r="D7" s="4">
        <v>0.35</v>
      </c>
      <c r="E7" s="5">
        <v>2014</v>
      </c>
    </row>
    <row r="8" spans="1:5" x14ac:dyDescent="0.25">
      <c r="A8" s="1" t="s">
        <v>9</v>
      </c>
      <c r="B8" s="2">
        <v>30</v>
      </c>
      <c r="C8" s="3">
        <f>B3/0.9186</f>
        <v>35.379925974308733</v>
      </c>
      <c r="D8" s="4">
        <v>0.4</v>
      </c>
      <c r="E8" s="5">
        <v>2021</v>
      </c>
    </row>
    <row r="9" spans="1:5" x14ac:dyDescent="0.25">
      <c r="A9" s="1" t="s">
        <v>10</v>
      </c>
      <c r="B9" s="2">
        <f t="shared" ref="B9:B17" si="0">C9*0.9186</f>
        <v>35.398130084681995</v>
      </c>
      <c r="C9" s="3">
        <v>38.534868369999998</v>
      </c>
      <c r="D9" s="4">
        <v>0.55000000000000004</v>
      </c>
      <c r="E9" s="5">
        <v>2010</v>
      </c>
    </row>
    <row r="10" spans="1:5" x14ac:dyDescent="0.25">
      <c r="A10" s="1" t="s">
        <v>11</v>
      </c>
      <c r="B10" s="2">
        <f t="shared" si="0"/>
        <v>48.450408749999994</v>
      </c>
      <c r="C10" s="3">
        <v>52.743749999999999</v>
      </c>
      <c r="D10" s="4">
        <v>0.4</v>
      </c>
      <c r="E10" s="5">
        <v>2010</v>
      </c>
    </row>
    <row r="11" spans="1:5" x14ac:dyDescent="0.25">
      <c r="A11" s="1" t="s">
        <v>12</v>
      </c>
      <c r="B11" s="2">
        <f t="shared" si="0"/>
        <v>14.984662499999999</v>
      </c>
      <c r="C11" s="3">
        <v>16.3125</v>
      </c>
      <c r="D11" s="4">
        <v>0.03</v>
      </c>
      <c r="E11" s="5">
        <v>2004</v>
      </c>
    </row>
    <row r="12" spans="1:5" x14ac:dyDescent="0.25">
      <c r="A12" s="5" t="s">
        <v>13</v>
      </c>
      <c r="B12" s="2">
        <f t="shared" si="0"/>
        <v>120.16351444848</v>
      </c>
      <c r="C12" s="3">
        <v>130.81157680000001</v>
      </c>
      <c r="D12" s="4">
        <v>0.81</v>
      </c>
      <c r="E12" s="5">
        <v>2008</v>
      </c>
    </row>
    <row r="13" spans="1:5" x14ac:dyDescent="0.25">
      <c r="A13" s="5" t="s">
        <v>14</v>
      </c>
      <c r="B13" s="2">
        <f t="shared" si="0"/>
        <v>44.194764599999999</v>
      </c>
      <c r="C13" s="3">
        <v>48.110999999999997</v>
      </c>
      <c r="D13" s="4">
        <v>0.65</v>
      </c>
      <c r="E13" s="5">
        <v>2021</v>
      </c>
    </row>
    <row r="14" spans="1:5" x14ac:dyDescent="0.25">
      <c r="A14" s="5" t="s">
        <v>15</v>
      </c>
      <c r="B14" s="2">
        <f t="shared" si="0"/>
        <v>51.067729800000002</v>
      </c>
      <c r="C14" s="3">
        <v>55.593000000000004</v>
      </c>
      <c r="D14" s="4">
        <v>0.12</v>
      </c>
      <c r="E14" s="5">
        <v>2021</v>
      </c>
    </row>
    <row r="15" spans="1:5" x14ac:dyDescent="0.25">
      <c r="A15" s="1" t="s">
        <v>16</v>
      </c>
      <c r="B15" s="2">
        <f t="shared" si="0"/>
        <v>83.467644026993995</v>
      </c>
      <c r="C15" s="3">
        <v>90.863971289999995</v>
      </c>
      <c r="D15" s="4">
        <v>0.63</v>
      </c>
      <c r="E15" s="5">
        <v>1991</v>
      </c>
    </row>
    <row r="16" spans="1:5" x14ac:dyDescent="0.25">
      <c r="A16" s="1" t="s">
        <v>17</v>
      </c>
      <c r="B16" s="2">
        <f t="shared" si="0"/>
        <v>13.26529090863</v>
      </c>
      <c r="C16" s="6">
        <v>14.440769550000001</v>
      </c>
      <c r="D16" s="7">
        <v>0.04</v>
      </c>
      <c r="E16" s="5">
        <v>1990</v>
      </c>
    </row>
    <row r="17" spans="1:5" x14ac:dyDescent="0.25">
      <c r="A17" s="1" t="s">
        <v>18</v>
      </c>
      <c r="B17" s="2">
        <f t="shared" si="0"/>
        <v>23.8955418</v>
      </c>
      <c r="C17" s="3">
        <v>26.013000000000002</v>
      </c>
      <c r="D17" s="4">
        <v>0.36</v>
      </c>
      <c r="E17" s="5">
        <v>2015</v>
      </c>
    </row>
    <row r="18" spans="1:5" x14ac:dyDescent="0.25">
      <c r="A18" s="1" t="s">
        <v>19</v>
      </c>
      <c r="B18" s="2">
        <v>17.3</v>
      </c>
      <c r="C18" s="3">
        <f>B18/0.9186</f>
        <v>18.833006749401264</v>
      </c>
      <c r="D18" s="4">
        <v>0.52</v>
      </c>
      <c r="E18" s="5">
        <v>1996</v>
      </c>
    </row>
    <row r="19" spans="1:5" x14ac:dyDescent="0.25">
      <c r="A19" s="1" t="s">
        <v>20</v>
      </c>
      <c r="B19" s="2">
        <f>C19*0.9186</f>
        <v>14.984662499999999</v>
      </c>
      <c r="C19" s="3">
        <v>16.3125</v>
      </c>
      <c r="D19" s="4">
        <v>0.02</v>
      </c>
      <c r="E19" s="5">
        <v>2014</v>
      </c>
    </row>
    <row r="20" spans="1:5" x14ac:dyDescent="0.25">
      <c r="A20" s="1" t="s">
        <v>21</v>
      </c>
      <c r="B20" s="2">
        <f>C20*0.9186</f>
        <v>115.33625013696</v>
      </c>
      <c r="C20" s="3">
        <v>125.5565536</v>
      </c>
      <c r="D20" s="4">
        <v>0.4</v>
      </c>
      <c r="E20" s="5">
        <v>1991</v>
      </c>
    </row>
    <row r="21" spans="1:5" x14ac:dyDescent="0.25">
      <c r="A21" s="1" t="s">
        <v>22</v>
      </c>
      <c r="B21" s="2">
        <f>C21*0.9186</f>
        <v>120.16351444848</v>
      </c>
      <c r="C21" s="3">
        <v>130.81157680000001</v>
      </c>
      <c r="D21" s="4">
        <v>0.33</v>
      </c>
      <c r="E21" s="5">
        <v>2008</v>
      </c>
    </row>
    <row r="22" spans="1:5" x14ac:dyDescent="0.25">
      <c r="A22" s="1" t="s">
        <v>23</v>
      </c>
      <c r="B22" s="2">
        <f>C22*0.9186</f>
        <v>0.75359734858860006</v>
      </c>
      <c r="C22" s="3">
        <v>0.82037595100000005</v>
      </c>
      <c r="D22" s="4">
        <v>0.71</v>
      </c>
      <c r="E22" s="5">
        <v>2011</v>
      </c>
    </row>
    <row r="23" spans="1:5" x14ac:dyDescent="0.25">
      <c r="A23" s="1" t="s">
        <v>24</v>
      </c>
      <c r="B23" s="2">
        <f>C23*0.9186</f>
        <v>20.462641739999999</v>
      </c>
      <c r="C23" s="3">
        <v>22.2759</v>
      </c>
      <c r="D23" s="4">
        <v>0.21</v>
      </c>
      <c r="E23" s="5">
        <v>2013</v>
      </c>
    </row>
    <row r="24" spans="1:5" x14ac:dyDescent="0.25">
      <c r="A24" s="8"/>
      <c r="B24" s="9">
        <f>AVERAGE(B3:B23)</f>
        <v>44.48719933402203</v>
      </c>
      <c r="C24" s="10">
        <f>AVERAGE(C3:C23)</f>
        <v>48.558945082810418</v>
      </c>
      <c r="D24" s="11">
        <f>AVERAGE(D3:D23)</f>
        <v>0.36680952380952381</v>
      </c>
      <c r="E24" s="12"/>
    </row>
    <row r="25" spans="1:5" x14ac:dyDescent="0.25">
      <c r="A25" s="1" t="s">
        <v>25</v>
      </c>
      <c r="B25" s="13">
        <f>C25*0.9186</f>
        <v>88.459457624999999</v>
      </c>
      <c r="C25" s="14">
        <v>96.298124999999999</v>
      </c>
      <c r="D25" s="4">
        <v>0.38</v>
      </c>
      <c r="E25" s="5">
        <v>2005</v>
      </c>
    </row>
    <row r="26" spans="1:5" ht="213" customHeight="1" x14ac:dyDescent="0.25">
      <c r="A26" s="16" t="s">
        <v>27</v>
      </c>
      <c r="B26" s="16"/>
      <c r="C26" s="16"/>
      <c r="D26" s="16"/>
      <c r="E26" s="16"/>
    </row>
    <row r="27" spans="1:5" ht="89.25" customHeight="1" x14ac:dyDescent="0.25">
      <c r="A27" s="16" t="s">
        <v>28</v>
      </c>
      <c r="B27" s="16"/>
      <c r="C27" s="16"/>
      <c r="D27" s="16"/>
      <c r="E27" s="16"/>
    </row>
  </sheetData>
  <mergeCells count="3">
    <mergeCell ref="A1:E1"/>
    <mergeCell ref="A26:E26"/>
    <mergeCell ref="A27:E2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Kaufman</dc:creator>
  <cp:lastModifiedBy>Kevin Kaufman</cp:lastModifiedBy>
  <dcterms:created xsi:type="dcterms:W3CDTF">2023-09-06T17:36:51Z</dcterms:created>
  <dcterms:modified xsi:type="dcterms:W3CDTF">2023-09-06T17:39:01Z</dcterms:modified>
</cp:coreProperties>
</file>